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nutzer\Michael Joho\Documents\"/>
    </mc:Choice>
  </mc:AlternateContent>
  <xr:revisionPtr revIDLastSave="0" documentId="8_{ECDF282F-CF1B-4DA2-8D11-DCF16ED7764E}" xr6:coauthVersionLast="36" xr6:coauthVersionMax="36" xr10:uidLastSave="{00000000-0000-0000-0000-000000000000}"/>
  <bookViews>
    <workbookView xWindow="0" yWindow="0" windowWidth="21570" windowHeight="7980" xr2:uid="{5D51A72B-553E-A447-BBE8-B901605923A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K22" i="1"/>
  <c r="I22" i="1"/>
  <c r="G22" i="1"/>
  <c r="N21" i="1" l="1"/>
  <c r="L21" i="1"/>
  <c r="J21" i="1"/>
  <c r="H21" i="1"/>
  <c r="B22" i="1"/>
  <c r="D22" i="1" s="1"/>
  <c r="F21" i="1"/>
  <c r="D21" i="1"/>
  <c r="E22" i="1"/>
  <c r="C22" i="1"/>
  <c r="L22" i="1" l="1"/>
  <c r="J22" i="1"/>
  <c r="F22" i="1"/>
  <c r="H22" i="1"/>
  <c r="N22" i="1"/>
</calcChain>
</file>

<file path=xl/sharedStrings.xml><?xml version="1.0" encoding="utf-8"?>
<sst xmlns="http://schemas.openxmlformats.org/spreadsheetml/2006/main" count="23" uniqueCount="17">
  <si>
    <t>Jahr</t>
  </si>
  <si>
    <t xml:space="preserve">    Fertig gestellte Wohnungen</t>
  </si>
  <si>
    <t>insgesamt</t>
  </si>
  <si>
    <r>
      <t xml:space="preserve">darunter </t>
    </r>
    <r>
      <rPr>
        <b/>
        <sz val="10"/>
        <color rgb="FF000000"/>
        <rFont val="Arial"/>
        <family val="2"/>
      </rPr>
      <t>1. u. 2. Förderweg (FW)</t>
    </r>
  </si>
  <si>
    <r>
      <t>darunter in Gebäuden mit</t>
    </r>
    <r>
      <rPr>
        <b/>
        <sz val="10"/>
        <color rgb="FF000000"/>
        <rFont val="Arial"/>
        <family val="2"/>
      </rPr>
      <t xml:space="preserve"> Eigentumswohnungen</t>
    </r>
  </si>
  <si>
    <r>
      <t>darunter</t>
    </r>
    <r>
      <rPr>
        <b/>
        <sz val="10"/>
        <color rgb="FF000000"/>
        <rFont val="Arial"/>
        <family val="2"/>
      </rPr>
      <t xml:space="preserve"> freifinanzierte Wohnungen</t>
    </r>
    <r>
      <rPr>
        <sz val="10"/>
        <color rgb="FF000000"/>
        <rFont val="Arial"/>
        <family val="2"/>
      </rPr>
      <t xml:space="preserve"> (errechnet aus der Summe der Fertigstellungen abzüglich Eigentumswohnungen und 1. u. 2. FW) </t>
    </r>
  </si>
  <si>
    <t>Summe ETW und freifinanziert</t>
  </si>
  <si>
    <t>1. Fw</t>
  </si>
  <si>
    <t>in %</t>
  </si>
  <si>
    <t>2. Fw</t>
  </si>
  <si>
    <t>1. u. 2. Fw zusammen</t>
  </si>
  <si>
    <t>in % insges.</t>
  </si>
  <si>
    <t>Anzahl</t>
  </si>
  <si>
    <t>Summe</t>
  </si>
  <si>
    <t>Zahlen für 2021 von LPK zur Bilanz Wohnraumförderung am 22.1.22</t>
  </si>
  <si>
    <t>Ergänzt nach der PK zur Vorstellung der Wohnungsbau-Fertigstellungszahlen in 2021 am 16.5.2022</t>
  </si>
  <si>
    <t>Baufertigstellungen Wohn-/Nichtwohnungsbau in HH 2011-2021 (erstellt von H. Sudmann, auf der Basis der Drs. 22/5066 v. 2.7.21, erweitert am 22.1. und 16.5.22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</si>
</sst>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0" fillId="0" borderId="0" xfId="0" applyAlignment="1">
      <alignment horizontal="center"/>
    </xf>
    <xf numFmtId="3" fontId="5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5" fillId="0" borderId="8" xfId="0" applyNumberFormat="1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2" fillId="0" borderId="23" xfId="0" applyFont="1" applyBorder="1"/>
    <xf numFmtId="3" fontId="3" fillId="0" borderId="24" xfId="0" applyNumberFormat="1" applyFont="1" applyBorder="1" applyAlignment="1">
      <alignment horizontal="right"/>
    </xf>
    <xf numFmtId="3" fontId="2" fillId="0" borderId="24" xfId="0" applyNumberFormat="1" applyFont="1" applyBorder="1" applyAlignment="1"/>
    <xf numFmtId="4" fontId="3" fillId="0" borderId="24" xfId="0" applyNumberFormat="1" applyFont="1" applyBorder="1" applyAlignment="1">
      <alignment horizontal="right"/>
    </xf>
    <xf numFmtId="4" fontId="3" fillId="0" borderId="24" xfId="0" applyNumberFormat="1" applyFont="1" applyBorder="1" applyAlignment="1"/>
    <xf numFmtId="4" fontId="3" fillId="0" borderId="25" xfId="0" applyNumberFormat="1" applyFont="1" applyBorder="1" applyAlignment="1"/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BEFA-B52E-A249-948A-0717D70C5505}">
  <dimension ref="A5:O26"/>
  <sheetViews>
    <sheetView tabSelected="1" zoomScale="172" zoomScaleNormal="172" workbookViewId="0">
      <selection activeCell="A6" sqref="A6:N6"/>
    </sheetView>
  </sheetViews>
  <sheetFormatPr baseColWidth="10" defaultRowHeight="15.75" x14ac:dyDescent="0.25"/>
  <cols>
    <col min="1" max="1" width="6.125" customWidth="1"/>
    <col min="2" max="2" width="7.625" customWidth="1"/>
    <col min="3" max="3" width="8.5" customWidth="1"/>
    <col min="4" max="4" width="7.625" style="9" customWidth="1"/>
    <col min="5" max="5" width="7.375" customWidth="1"/>
    <col min="6" max="6" width="7" customWidth="1"/>
    <col min="7" max="7" width="9.125" customWidth="1"/>
    <col min="8" max="8" width="7.125" customWidth="1"/>
    <col min="9" max="9" width="8.125" customWidth="1"/>
    <col min="10" max="10" width="7.375" customWidth="1"/>
    <col min="11" max="11" width="9.5" customWidth="1"/>
    <col min="12" max="12" width="10.125" customWidth="1"/>
    <col min="13" max="13" width="8" customWidth="1"/>
    <col min="14" max="14" width="7.625" customWidth="1"/>
  </cols>
  <sheetData>
    <row r="5" spans="1:15" ht="16.5" thickBot="1" x14ac:dyDescent="0.3"/>
    <row r="6" spans="1:15" ht="16.5" thickBot="1" x14ac:dyDescent="0.3">
      <c r="A6" s="64" t="s">
        <v>16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  <c r="O6" s="1"/>
    </row>
    <row r="7" spans="1:15" x14ac:dyDescent="0.25">
      <c r="A7" s="45" t="s">
        <v>0</v>
      </c>
      <c r="B7" s="48" t="s">
        <v>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1"/>
    </row>
    <row r="8" spans="1:15" ht="16.5" thickBot="1" x14ac:dyDescent="0.3">
      <c r="A8" s="46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1"/>
    </row>
    <row r="9" spans="1:15" ht="78" customHeight="1" thickBot="1" x14ac:dyDescent="0.3">
      <c r="A9" s="46"/>
      <c r="B9" s="54" t="s">
        <v>2</v>
      </c>
      <c r="C9" s="55" t="s">
        <v>3</v>
      </c>
      <c r="D9" s="56"/>
      <c r="E9" s="56"/>
      <c r="F9" s="56"/>
      <c r="G9" s="56"/>
      <c r="H9" s="57"/>
      <c r="I9" s="58" t="s">
        <v>4</v>
      </c>
      <c r="J9" s="59"/>
      <c r="K9" s="60" t="s">
        <v>5</v>
      </c>
      <c r="L9" s="61"/>
      <c r="M9" s="62" t="s">
        <v>6</v>
      </c>
      <c r="N9" s="63"/>
      <c r="O9" s="1"/>
    </row>
    <row r="10" spans="1:15" ht="45.75" thickBot="1" x14ac:dyDescent="0.3">
      <c r="A10" s="47"/>
      <c r="B10" s="47"/>
      <c r="C10" s="4" t="s">
        <v>7</v>
      </c>
      <c r="D10" s="4" t="s">
        <v>8</v>
      </c>
      <c r="E10" s="4" t="s">
        <v>9</v>
      </c>
      <c r="F10" s="2" t="s">
        <v>8</v>
      </c>
      <c r="G10" s="3" t="s">
        <v>10</v>
      </c>
      <c r="H10" s="5" t="s">
        <v>11</v>
      </c>
      <c r="I10" s="6" t="s">
        <v>12</v>
      </c>
      <c r="J10" s="6" t="s">
        <v>11</v>
      </c>
      <c r="K10" s="6" t="s">
        <v>12</v>
      </c>
      <c r="L10" s="13" t="s">
        <v>11</v>
      </c>
      <c r="M10" s="6" t="s">
        <v>12</v>
      </c>
      <c r="N10" s="6" t="s">
        <v>11</v>
      </c>
      <c r="O10" s="1"/>
    </row>
    <row r="11" spans="1:15" ht="16.5" thickBot="1" x14ac:dyDescent="0.3">
      <c r="A11" s="7">
        <v>2011</v>
      </c>
      <c r="B11" s="10">
        <v>3729</v>
      </c>
      <c r="C11" s="14">
        <v>1182</v>
      </c>
      <c r="D11" s="8">
        <v>31.7</v>
      </c>
      <c r="E11" s="16">
        <v>0</v>
      </c>
      <c r="F11" s="17">
        <v>0</v>
      </c>
      <c r="G11" s="18">
        <v>1182</v>
      </c>
      <c r="H11" s="19">
        <v>31.7</v>
      </c>
      <c r="I11" s="14">
        <v>1072</v>
      </c>
      <c r="J11" s="19">
        <v>28.75</v>
      </c>
      <c r="K11" s="20">
        <v>1475</v>
      </c>
      <c r="L11" s="21">
        <v>39.549999999999997</v>
      </c>
      <c r="M11" s="22">
        <v>2547</v>
      </c>
      <c r="N11" s="23">
        <v>68.3</v>
      </c>
      <c r="O11" s="1"/>
    </row>
    <row r="12" spans="1:15" ht="16.5" thickBot="1" x14ac:dyDescent="0.3">
      <c r="A12" s="7">
        <v>2012</v>
      </c>
      <c r="B12" s="10">
        <v>3793</v>
      </c>
      <c r="C12" s="16">
        <v>607</v>
      </c>
      <c r="D12" s="8">
        <v>16</v>
      </c>
      <c r="E12" s="16">
        <v>1</v>
      </c>
      <c r="F12" s="19">
        <v>0.03</v>
      </c>
      <c r="G12" s="16">
        <v>608</v>
      </c>
      <c r="H12" s="19">
        <v>16.03</v>
      </c>
      <c r="I12" s="16">
        <v>936</v>
      </c>
      <c r="J12" s="19">
        <v>24.7</v>
      </c>
      <c r="K12" s="20">
        <v>2249</v>
      </c>
      <c r="L12" s="21">
        <v>59.29</v>
      </c>
      <c r="M12" s="22">
        <v>3185</v>
      </c>
      <c r="N12" s="23">
        <v>83.97</v>
      </c>
      <c r="O12" s="1"/>
    </row>
    <row r="13" spans="1:15" ht="16.5" thickBot="1" x14ac:dyDescent="0.3">
      <c r="A13" s="7">
        <v>2013</v>
      </c>
      <c r="B13" s="10">
        <v>6407</v>
      </c>
      <c r="C13" s="14">
        <v>1330</v>
      </c>
      <c r="D13" s="8">
        <v>20.76</v>
      </c>
      <c r="E13" s="16">
        <v>0</v>
      </c>
      <c r="F13" s="19">
        <v>0</v>
      </c>
      <c r="G13" s="14">
        <v>1330</v>
      </c>
      <c r="H13" s="19">
        <v>20.76</v>
      </c>
      <c r="I13" s="14">
        <v>2290</v>
      </c>
      <c r="J13" s="19">
        <v>35.700000000000003</v>
      </c>
      <c r="K13" s="20">
        <v>2787</v>
      </c>
      <c r="L13" s="21">
        <v>43.5</v>
      </c>
      <c r="M13" s="22">
        <v>5077</v>
      </c>
      <c r="N13" s="23">
        <v>79.239999999999995</v>
      </c>
      <c r="O13" s="1"/>
    </row>
    <row r="14" spans="1:15" ht="16.5" thickBot="1" x14ac:dyDescent="0.3">
      <c r="A14" s="7">
        <v>2014</v>
      </c>
      <c r="B14" s="10">
        <v>6974</v>
      </c>
      <c r="C14" s="14">
        <v>2005</v>
      </c>
      <c r="D14" s="8">
        <v>28.75</v>
      </c>
      <c r="E14" s="16">
        <v>34</v>
      </c>
      <c r="F14" s="19">
        <v>0.49</v>
      </c>
      <c r="G14" s="14">
        <v>2039</v>
      </c>
      <c r="H14" s="19">
        <v>29.24</v>
      </c>
      <c r="I14" s="14">
        <v>1460</v>
      </c>
      <c r="J14" s="19">
        <v>20.9</v>
      </c>
      <c r="K14" s="20">
        <v>3475</v>
      </c>
      <c r="L14" s="21">
        <v>49.83</v>
      </c>
      <c r="M14" s="22">
        <v>4935</v>
      </c>
      <c r="N14" s="23">
        <v>70.760000000000005</v>
      </c>
      <c r="O14" s="1"/>
    </row>
    <row r="15" spans="1:15" ht="16.5" thickBot="1" x14ac:dyDescent="0.3">
      <c r="A15" s="7">
        <v>2015</v>
      </c>
      <c r="B15" s="10">
        <v>8521</v>
      </c>
      <c r="C15" s="14">
        <v>2148</v>
      </c>
      <c r="D15" s="8">
        <v>25.21</v>
      </c>
      <c r="E15" s="16">
        <v>42</v>
      </c>
      <c r="F15" s="19">
        <v>0.49</v>
      </c>
      <c r="G15" s="14">
        <v>2190</v>
      </c>
      <c r="H15" s="19">
        <v>25.7</v>
      </c>
      <c r="I15" s="14">
        <v>2223</v>
      </c>
      <c r="J15" s="19">
        <v>26.1</v>
      </c>
      <c r="K15" s="20">
        <v>4108</v>
      </c>
      <c r="L15" s="21">
        <v>48.21</v>
      </c>
      <c r="M15" s="22">
        <v>6331</v>
      </c>
      <c r="N15" s="23">
        <v>74.3</v>
      </c>
      <c r="O15" s="1"/>
    </row>
    <row r="16" spans="1:15" ht="16.5" thickBot="1" x14ac:dyDescent="0.3">
      <c r="A16" s="7">
        <v>2016</v>
      </c>
      <c r="B16" s="10">
        <v>7722</v>
      </c>
      <c r="C16" s="14">
        <v>2127</v>
      </c>
      <c r="D16" s="8">
        <v>27.54</v>
      </c>
      <c r="E16" s="16">
        <v>306</v>
      </c>
      <c r="F16" s="19">
        <v>3.96</v>
      </c>
      <c r="G16" s="14">
        <v>2433</v>
      </c>
      <c r="H16" s="19">
        <v>31.51</v>
      </c>
      <c r="I16" s="14">
        <v>2507</v>
      </c>
      <c r="J16" s="19">
        <v>32.5</v>
      </c>
      <c r="K16" s="20">
        <v>2782</v>
      </c>
      <c r="L16" s="21">
        <v>36.03</v>
      </c>
      <c r="M16" s="22">
        <v>5289</v>
      </c>
      <c r="N16" s="23">
        <v>68.489999999999995</v>
      </c>
      <c r="O16" s="1"/>
    </row>
    <row r="17" spans="1:15" ht="16.5" thickBot="1" x14ac:dyDescent="0.3">
      <c r="A17" s="7">
        <v>2017</v>
      </c>
      <c r="B17" s="10">
        <v>7920</v>
      </c>
      <c r="C17" s="14">
        <v>2108</v>
      </c>
      <c r="D17" s="8">
        <v>26.62</v>
      </c>
      <c r="E17" s="16">
        <v>205</v>
      </c>
      <c r="F17" s="19">
        <v>2.59</v>
      </c>
      <c r="G17" s="14">
        <v>2313</v>
      </c>
      <c r="H17" s="19">
        <v>29.2</v>
      </c>
      <c r="I17" s="14">
        <v>2338</v>
      </c>
      <c r="J17" s="19">
        <v>29.52</v>
      </c>
      <c r="K17" s="20">
        <v>3269</v>
      </c>
      <c r="L17" s="21">
        <v>41.28</v>
      </c>
      <c r="M17" s="22">
        <v>5607</v>
      </c>
      <c r="N17" s="23">
        <v>70.8</v>
      </c>
      <c r="O17" s="1"/>
    </row>
    <row r="18" spans="1:15" ht="16.5" thickBot="1" x14ac:dyDescent="0.3">
      <c r="A18" s="7">
        <v>2018</v>
      </c>
      <c r="B18" s="10">
        <v>10674</v>
      </c>
      <c r="C18" s="14">
        <v>2075</v>
      </c>
      <c r="D18" s="8">
        <v>19.440000000000001</v>
      </c>
      <c r="E18" s="16">
        <v>391</v>
      </c>
      <c r="F18" s="17">
        <v>3.66</v>
      </c>
      <c r="G18" s="18">
        <v>2466</v>
      </c>
      <c r="H18" s="19">
        <v>23.1</v>
      </c>
      <c r="I18" s="14">
        <v>2529</v>
      </c>
      <c r="J18" s="19">
        <v>23.69</v>
      </c>
      <c r="K18" s="20">
        <v>5679</v>
      </c>
      <c r="L18" s="19">
        <v>53.2</v>
      </c>
      <c r="M18" s="14">
        <v>8208</v>
      </c>
      <c r="N18" s="19">
        <v>76.900000000000006</v>
      </c>
    </row>
    <row r="19" spans="1:15" x14ac:dyDescent="0.25">
      <c r="A19" s="27">
        <v>2019</v>
      </c>
      <c r="B19" s="12">
        <v>9805</v>
      </c>
      <c r="C19" s="15">
        <v>3012</v>
      </c>
      <c r="D19" s="11">
        <v>30.72</v>
      </c>
      <c r="E19" s="24">
        <v>705</v>
      </c>
      <c r="F19" s="25">
        <v>7.19</v>
      </c>
      <c r="G19" s="15">
        <v>3717</v>
      </c>
      <c r="H19" s="25">
        <v>37.909999999999997</v>
      </c>
      <c r="I19" s="15">
        <v>2290</v>
      </c>
      <c r="J19" s="25">
        <v>23.36</v>
      </c>
      <c r="K19" s="26">
        <v>3798</v>
      </c>
      <c r="L19" s="25">
        <v>38.74</v>
      </c>
      <c r="M19" s="15">
        <v>6088</v>
      </c>
      <c r="N19" s="25">
        <v>62.1</v>
      </c>
    </row>
    <row r="20" spans="1:15" x14ac:dyDescent="0.25">
      <c r="A20" s="34">
        <v>2020</v>
      </c>
      <c r="B20" s="35">
        <v>11269</v>
      </c>
      <c r="C20" s="36">
        <v>3037</v>
      </c>
      <c r="D20" s="37">
        <v>26.95</v>
      </c>
      <c r="E20" s="38">
        <v>435</v>
      </c>
      <c r="F20" s="39">
        <v>3.86</v>
      </c>
      <c r="G20" s="36">
        <v>3472</v>
      </c>
      <c r="H20" s="39">
        <v>30.81</v>
      </c>
      <c r="I20" s="36">
        <v>2623</v>
      </c>
      <c r="J20" s="39">
        <v>23.28</v>
      </c>
      <c r="K20" s="40">
        <v>5174</v>
      </c>
      <c r="L20" s="39">
        <v>45.91</v>
      </c>
      <c r="M20" s="36">
        <v>7797</v>
      </c>
      <c r="N20" s="39">
        <v>69.19</v>
      </c>
    </row>
    <row r="21" spans="1:15" x14ac:dyDescent="0.25">
      <c r="A21" s="34">
        <v>2021</v>
      </c>
      <c r="B21" s="35">
        <v>7461</v>
      </c>
      <c r="C21" s="36">
        <v>1563</v>
      </c>
      <c r="D21" s="41">
        <f>(C21/B21)*100</f>
        <v>20.948934459187775</v>
      </c>
      <c r="E21" s="38">
        <v>332</v>
      </c>
      <c r="F21" s="42">
        <f>(E21/B21)*100</f>
        <v>4.4498056560782731</v>
      </c>
      <c r="G21" s="36">
        <v>1895</v>
      </c>
      <c r="H21" s="42">
        <f>(G21/B21)*100</f>
        <v>25.398740115266051</v>
      </c>
      <c r="I21" s="36">
        <v>1334</v>
      </c>
      <c r="J21" s="42">
        <f>(I21/B21)*100</f>
        <v>17.879640798820535</v>
      </c>
      <c r="K21" s="40">
        <v>4232</v>
      </c>
      <c r="L21" s="42">
        <f>(K21/B21)*100</f>
        <v>56.721619085913424</v>
      </c>
      <c r="M21" s="36">
        <v>5566</v>
      </c>
      <c r="N21" s="42">
        <f>(M21/B21)*100</f>
        <v>74.601259884733949</v>
      </c>
    </row>
    <row r="22" spans="1:15" ht="16.5" thickBot="1" x14ac:dyDescent="0.3">
      <c r="A22" s="28" t="s">
        <v>13</v>
      </c>
      <c r="B22" s="29">
        <f>SUM(B11:B21)</f>
        <v>84275</v>
      </c>
      <c r="C22" s="30">
        <f>SUM(C11:C21)</f>
        <v>21194</v>
      </c>
      <c r="D22" s="31">
        <f>(C22/B22)*100</f>
        <v>25.148620587362803</v>
      </c>
      <c r="E22" s="30">
        <f>SUM(E11:E21)</f>
        <v>2451</v>
      </c>
      <c r="F22" s="32">
        <f>(E22/B22)*100</f>
        <v>2.9083358053989912</v>
      </c>
      <c r="G22" s="30">
        <f>SUM(G11:G21)</f>
        <v>23645</v>
      </c>
      <c r="H22" s="32">
        <f>(G22/B22)*100</f>
        <v>28.056956392761791</v>
      </c>
      <c r="I22" s="30">
        <f>SUM(I11:I21)</f>
        <v>21602</v>
      </c>
      <c r="J22" s="32">
        <f>(I22/B22)*100</f>
        <v>25.632749925838027</v>
      </c>
      <c r="K22" s="30">
        <f>SUM(K11:K21)</f>
        <v>39028</v>
      </c>
      <c r="L22" s="32">
        <f>(K22/B22)*100</f>
        <v>46.310293681400175</v>
      </c>
      <c r="M22" s="30">
        <f>SUM(M11:M21)</f>
        <v>60630</v>
      </c>
      <c r="N22" s="33">
        <f>(M22/B22)*100</f>
        <v>71.943043607238209</v>
      </c>
    </row>
    <row r="25" spans="1:15" x14ac:dyDescent="0.25">
      <c r="A25" t="s">
        <v>14</v>
      </c>
    </row>
    <row r="26" spans="1:15" x14ac:dyDescent="0.25">
      <c r="A26" t="s">
        <v>15</v>
      </c>
    </row>
  </sheetData>
  <mergeCells count="8">
    <mergeCell ref="A6:N6"/>
    <mergeCell ref="A7:A10"/>
    <mergeCell ref="B7:N8"/>
    <mergeCell ref="B9:B10"/>
    <mergeCell ref="C9:H9"/>
    <mergeCell ref="I9:J9"/>
    <mergeCell ref="K9:L9"/>
    <mergeCell ref="M9:N9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Sudmann</dc:creator>
  <cp:lastModifiedBy>Michael Joho</cp:lastModifiedBy>
  <dcterms:created xsi:type="dcterms:W3CDTF">2021-07-04T08:48:12Z</dcterms:created>
  <dcterms:modified xsi:type="dcterms:W3CDTF">2022-05-16T09:35:12Z</dcterms:modified>
</cp:coreProperties>
</file>